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-12" windowWidth="9576" windowHeight="9672"/>
  </bookViews>
  <sheets>
    <sheet name="Souhrn" sheetId="17" r:id="rId1"/>
  </sheets>
  <calcPr calcId="124519"/>
</workbook>
</file>

<file path=xl/calcChain.xml><?xml version="1.0" encoding="utf-8"?>
<calcChain xmlns="http://schemas.openxmlformats.org/spreadsheetml/2006/main">
  <c r="G17" i="17"/>
  <c r="G12"/>
  <c r="G13"/>
  <c r="G14"/>
  <c r="G15"/>
  <c r="G16"/>
  <c r="G11"/>
  <c r="G19" l="1"/>
  <c r="D22" s="1"/>
</calcChain>
</file>

<file path=xl/sharedStrings.xml><?xml version="1.0" encoding="utf-8"?>
<sst xmlns="http://schemas.openxmlformats.org/spreadsheetml/2006/main" count="33" uniqueCount="33">
  <si>
    <t>Celkem</t>
  </si>
  <si>
    <t>Příloha č.1</t>
  </si>
  <si>
    <t>Vypracoval: Flosman Jiří</t>
  </si>
  <si>
    <t>B</t>
  </si>
  <si>
    <t>Ps(kW)</t>
  </si>
  <si>
    <t>Stupeň: DPS</t>
  </si>
  <si>
    <t>Datum: 11/2016</t>
  </si>
  <si>
    <t>Pi (kW)</t>
  </si>
  <si>
    <t>Osvětlení 1PP - 3NP</t>
  </si>
  <si>
    <t>Zásuvkové okruhy 1PP - 3NP</t>
  </si>
  <si>
    <t>Bojler ve 2.NP</t>
  </si>
  <si>
    <t>Keramická pec</t>
  </si>
  <si>
    <t>Solná jeskyně</t>
  </si>
  <si>
    <t>Gastro</t>
  </si>
  <si>
    <t>Stávající kabel z SP do RE</t>
  </si>
  <si>
    <t>Stávající hodnota pojistek v SP</t>
  </si>
  <si>
    <t>Výpočtový proud (A)</t>
  </si>
  <si>
    <t>Hlavní jističe před elektroměrem</t>
  </si>
  <si>
    <t>stávající</t>
  </si>
  <si>
    <t>Energetická bilance (plné zatížení včetně gastra)</t>
  </si>
  <si>
    <t>Zahradní domek (s keramickou pecí)</t>
  </si>
  <si>
    <t>3x100A</t>
  </si>
  <si>
    <t>3x50A</t>
  </si>
  <si>
    <t>*1)</t>
  </si>
  <si>
    <t>1)</t>
  </si>
  <si>
    <t>Poznámka:</t>
  </si>
  <si>
    <t>V profesi gastro bude zajištěno blokování chodu následujících zařízení:</t>
  </si>
  <si>
    <t>konvektomat</t>
  </si>
  <si>
    <t>sporák</t>
  </si>
  <si>
    <t>robot a stolička</t>
  </si>
  <si>
    <t>Každé z výše uvedených zařízení bude vždy v chodu samostatně</t>
  </si>
  <si>
    <t>Blokování bude realizováno pomocí 3-polohového přepínače</t>
  </si>
  <si>
    <t>Stavba: Rekonstrukce vnitřních instalací a stavební úpravy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</si>
</sst>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 CE"/>
      <family val="2"/>
      <charset val="238"/>
    </font>
    <font>
      <b/>
      <u/>
      <sz val="14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14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1" fontId="1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44"/>
  <sheetViews>
    <sheetView tabSelected="1" zoomScale="145" zoomScaleNormal="145" workbookViewId="0">
      <selection activeCell="D4" sqref="D4"/>
    </sheetView>
  </sheetViews>
  <sheetFormatPr defaultColWidth="9.109375" defaultRowHeight="13.2"/>
  <cols>
    <col min="1" max="1" width="9.109375" style="2"/>
    <col min="2" max="2" width="4.5546875" style="2" customWidth="1"/>
    <col min="3" max="3" width="34.88671875" style="2" bestFit="1" customWidth="1"/>
    <col min="4" max="4" width="11.77734375" style="2" customWidth="1"/>
    <col min="5" max="5" width="7.44140625" style="2" bestFit="1" customWidth="1"/>
    <col min="6" max="6" width="5" style="2" bestFit="1" customWidth="1"/>
    <col min="7" max="7" width="7.44140625" style="2" bestFit="1" customWidth="1"/>
    <col min="8" max="16384" width="9.109375" style="2"/>
  </cols>
  <sheetData>
    <row r="2" spans="3:8">
      <c r="C2" s="1" t="s">
        <v>1</v>
      </c>
    </row>
    <row r="4" spans="3:8">
      <c r="C4" s="3" t="s">
        <v>32</v>
      </c>
      <c r="D4" s="3"/>
      <c r="E4" s="3"/>
      <c r="F4" s="3"/>
      <c r="G4" s="3"/>
      <c r="H4" s="3"/>
    </row>
    <row r="5" spans="3:8">
      <c r="C5" s="3" t="s">
        <v>5</v>
      </c>
      <c r="D5" s="3"/>
      <c r="E5" s="3"/>
      <c r="F5" s="3"/>
      <c r="G5" s="3"/>
      <c r="H5" s="3"/>
    </row>
    <row r="6" spans="3:8">
      <c r="C6" s="2" t="s">
        <v>6</v>
      </c>
      <c r="D6" s="4"/>
      <c r="E6" s="3"/>
      <c r="F6" s="3"/>
      <c r="G6" s="3"/>
      <c r="H6" s="3"/>
    </row>
    <row r="7" spans="3:8">
      <c r="C7" s="2" t="s">
        <v>2</v>
      </c>
      <c r="D7" s="5"/>
      <c r="E7" s="3"/>
      <c r="F7" s="3"/>
      <c r="G7" s="3"/>
      <c r="H7" s="3"/>
    </row>
    <row r="8" spans="3:8">
      <c r="D8" s="5"/>
      <c r="E8" s="3"/>
      <c r="F8" s="3"/>
      <c r="G8" s="3"/>
      <c r="H8" s="3"/>
    </row>
    <row r="9" spans="3:8" ht="17.399999999999999">
      <c r="C9" s="1" t="s">
        <v>19</v>
      </c>
      <c r="D9" s="6"/>
    </row>
    <row r="10" spans="3:8" s="7" customFormat="1">
      <c r="E10" s="8" t="s">
        <v>7</v>
      </c>
      <c r="F10" s="8" t="s">
        <v>3</v>
      </c>
      <c r="G10" s="8" t="s">
        <v>4</v>
      </c>
      <c r="H10" s="8"/>
    </row>
    <row r="11" spans="3:8" s="7" customFormat="1">
      <c r="C11" s="3" t="s">
        <v>8</v>
      </c>
      <c r="E11" s="9">
        <v>5</v>
      </c>
      <c r="F11" s="9">
        <v>0.5</v>
      </c>
      <c r="G11" s="9">
        <f>E11*F11</f>
        <v>2.5</v>
      </c>
      <c r="H11" s="8"/>
    </row>
    <row r="12" spans="3:8" s="7" customFormat="1">
      <c r="C12" s="3" t="s">
        <v>9</v>
      </c>
      <c r="E12" s="9">
        <v>20</v>
      </c>
      <c r="F12" s="9">
        <v>0.2</v>
      </c>
      <c r="G12" s="9">
        <f>E12*F12</f>
        <v>4</v>
      </c>
      <c r="H12" s="8"/>
    </row>
    <row r="13" spans="3:8" s="7" customFormat="1">
      <c r="C13" s="3" t="s">
        <v>10</v>
      </c>
      <c r="E13" s="9">
        <v>6</v>
      </c>
      <c r="F13" s="9">
        <v>0.5</v>
      </c>
      <c r="G13" s="9">
        <f t="shared" ref="G13:G17" si="0">E13*F13</f>
        <v>3</v>
      </c>
      <c r="H13" s="8"/>
    </row>
    <row r="14" spans="3:8" s="7" customFormat="1">
      <c r="C14" s="3" t="s">
        <v>11</v>
      </c>
      <c r="E14" s="9">
        <v>12</v>
      </c>
      <c r="F14" s="9">
        <v>0.25</v>
      </c>
      <c r="G14" s="9">
        <f t="shared" si="0"/>
        <v>3</v>
      </c>
      <c r="H14" s="8"/>
    </row>
    <row r="15" spans="3:8" s="7" customFormat="1">
      <c r="C15" s="3" t="s">
        <v>20</v>
      </c>
      <c r="E15" s="9">
        <v>5</v>
      </c>
      <c r="F15" s="9">
        <v>0.25</v>
      </c>
      <c r="G15" s="9">
        <f t="shared" si="0"/>
        <v>1.25</v>
      </c>
      <c r="H15" s="8"/>
    </row>
    <row r="16" spans="3:8" s="7" customFormat="1">
      <c r="C16" s="3" t="s">
        <v>12</v>
      </c>
      <c r="E16" s="9">
        <v>6</v>
      </c>
      <c r="F16" s="9">
        <v>0.25</v>
      </c>
      <c r="G16" s="9">
        <f t="shared" si="0"/>
        <v>1.5</v>
      </c>
      <c r="H16" s="8"/>
    </row>
    <row r="17" spans="2:8">
      <c r="B17" s="2" t="s">
        <v>23</v>
      </c>
      <c r="C17" s="3" t="s">
        <v>13</v>
      </c>
      <c r="D17" s="3"/>
      <c r="E17" s="9">
        <v>37.15</v>
      </c>
      <c r="F17" s="9">
        <v>0.36</v>
      </c>
      <c r="G17" s="9">
        <f t="shared" si="0"/>
        <v>13.373999999999999</v>
      </c>
    </row>
    <row r="18" spans="2:8" s="7" customFormat="1">
      <c r="H18" s="8"/>
    </row>
    <row r="19" spans="2:8" s="7" customFormat="1">
      <c r="G19" s="10">
        <f>SUM(G11:G18)</f>
        <v>28.623999999999999</v>
      </c>
      <c r="H19" s="8"/>
    </row>
    <row r="20" spans="2:8" s="10" customFormat="1">
      <c r="C20" s="10" t="s">
        <v>0</v>
      </c>
    </row>
    <row r="21" spans="2:8" s="10" customFormat="1"/>
    <row r="22" spans="2:8" s="10" customFormat="1">
      <c r="C22" s="3" t="s">
        <v>16</v>
      </c>
      <c r="D22" s="13">
        <f>G19*1000/692</f>
        <v>41.364161849710982</v>
      </c>
    </row>
    <row r="23" spans="2:8" s="3" customFormat="1">
      <c r="C23" s="3" t="s">
        <v>17</v>
      </c>
      <c r="D23" s="3" t="s">
        <v>22</v>
      </c>
      <c r="G23" s="11"/>
    </row>
    <row r="24" spans="2:8">
      <c r="C24" s="3" t="s">
        <v>15</v>
      </c>
      <c r="D24" s="12" t="s">
        <v>21</v>
      </c>
    </row>
    <row r="25" spans="2:8">
      <c r="C25" s="3" t="s">
        <v>14</v>
      </c>
      <c r="D25" s="12" t="s">
        <v>18</v>
      </c>
    </row>
    <row r="26" spans="2:8">
      <c r="C26" s="3"/>
    </row>
    <row r="27" spans="2:8">
      <c r="C27" s="3"/>
      <c r="D27" s="12"/>
    </row>
    <row r="28" spans="2:8">
      <c r="C28" s="14" t="s">
        <v>25</v>
      </c>
      <c r="D28" s="12"/>
    </row>
    <row r="29" spans="2:8">
      <c r="B29" s="2" t="s">
        <v>24</v>
      </c>
      <c r="C29" s="3" t="s">
        <v>26</v>
      </c>
      <c r="D29" s="12"/>
    </row>
    <row r="30" spans="2:8">
      <c r="C30" s="7" t="s">
        <v>27</v>
      </c>
      <c r="D30" s="7"/>
      <c r="E30" s="8"/>
      <c r="F30" s="8"/>
      <c r="G30" s="8"/>
    </row>
    <row r="31" spans="2:8">
      <c r="C31" s="7" t="s">
        <v>28</v>
      </c>
      <c r="D31" s="7"/>
      <c r="E31" s="8"/>
      <c r="F31" s="8"/>
      <c r="G31" s="8"/>
    </row>
    <row r="32" spans="2:8">
      <c r="C32" s="7" t="s">
        <v>29</v>
      </c>
      <c r="D32" s="7"/>
      <c r="E32" s="8"/>
      <c r="F32" s="8"/>
      <c r="G32" s="8"/>
    </row>
    <row r="33" spans="3:7">
      <c r="C33" s="3"/>
      <c r="D33" s="7"/>
      <c r="E33" s="9"/>
      <c r="F33" s="9"/>
      <c r="G33" s="9"/>
    </row>
    <row r="34" spans="3:7">
      <c r="C34" s="3" t="s">
        <v>30</v>
      </c>
      <c r="D34" s="7"/>
      <c r="E34" s="9"/>
      <c r="F34" s="9"/>
      <c r="G34" s="9"/>
    </row>
    <row r="35" spans="3:7">
      <c r="C35" s="3" t="s">
        <v>31</v>
      </c>
      <c r="D35" s="7"/>
      <c r="E35" s="9"/>
      <c r="F35" s="9"/>
      <c r="G35" s="9"/>
    </row>
    <row r="36" spans="3:7">
      <c r="C36" s="3"/>
      <c r="D36" s="7"/>
      <c r="E36" s="9"/>
      <c r="F36" s="9"/>
      <c r="G36" s="9"/>
    </row>
    <row r="37" spans="3:7">
      <c r="C37" s="3"/>
      <c r="D37" s="3"/>
      <c r="E37" s="9"/>
      <c r="F37" s="9"/>
      <c r="G37" s="9"/>
    </row>
    <row r="38" spans="3:7">
      <c r="C38" s="7"/>
      <c r="D38" s="7"/>
      <c r="E38" s="7"/>
      <c r="F38" s="7"/>
      <c r="G38" s="7"/>
    </row>
    <row r="39" spans="3:7">
      <c r="C39" s="10"/>
      <c r="D39" s="10"/>
      <c r="E39" s="7"/>
      <c r="F39" s="7"/>
      <c r="G39" s="10"/>
    </row>
    <row r="40" spans="3:7">
      <c r="C40" s="10"/>
      <c r="D40" s="10"/>
    </row>
    <row r="41" spans="3:7">
      <c r="C41" s="3"/>
      <c r="D41" s="13"/>
    </row>
    <row r="42" spans="3:7">
      <c r="C42" s="3"/>
      <c r="D42" s="3"/>
    </row>
    <row r="43" spans="3:7">
      <c r="C43" s="3"/>
      <c r="D43" s="12"/>
    </row>
    <row r="44" spans="3:7">
      <c r="C44" s="3"/>
      <c r="D44" s="12"/>
    </row>
  </sheetData>
  <pageMargins left="0.70866141732283472" right="0.70866141732283472" top="0.78740157480314965" bottom="0.78740157480314965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ELMEP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Sypecký Petr</dc:creator>
  <cp:lastModifiedBy>flosmanjiri@seznam.cz</cp:lastModifiedBy>
  <cp:lastPrinted>2017-03-23T09:12:09Z</cp:lastPrinted>
  <dcterms:created xsi:type="dcterms:W3CDTF">2008-01-09T12:09:36Z</dcterms:created>
  <dcterms:modified xsi:type="dcterms:W3CDTF">2017-03-30T12:18:13Z</dcterms:modified>
</cp:coreProperties>
</file>